
<file path=[Content_Types].xml><?xml version="1.0" encoding="utf-8"?>
<Types xmlns="http://schemas.openxmlformats.org/package/2006/content-types"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114" documentId="8_{F2A9544B-38DE-4355-8A8D-B3B6E6705DAC}" xr6:coauthVersionLast="47" xr6:coauthVersionMax="47" xr10:uidLastSave="{5A4A65D7-3588-4444-8EF3-DBD4A0084ECA}"/>
  <bookViews>
    <workbookView xWindow="-120" yWindow="-120" windowWidth="29040" windowHeight="15720" xr2:uid="{00000000-000D-0000-FFFF-FFFF00000000}"/>
  </bookViews>
  <sheets>
    <sheet name="Hoja1" sheetId="1" r:id="rId1"/>
    <sheet name="Full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" l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U17" i="1" l="1"/>
  <c r="U16" i="1"/>
  <c r="U15" i="1"/>
  <c r="U14" i="1"/>
  <c r="U13" i="1"/>
  <c r="U12" i="1"/>
</calcChain>
</file>

<file path=xl/sharedStrings.xml><?xml version="1.0" encoding="utf-8"?>
<sst xmlns="http://schemas.openxmlformats.org/spreadsheetml/2006/main" count="166" uniqueCount="79">
  <si>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</si>
  <si>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</si>
  <si>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</si>
  <si>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</si>
  <si>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</si>
  <si>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</si>
  <si>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</si>
  <si>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</si>
  <si>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</si>
  <si>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</si>
  <si>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</si>
  <si>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</si>
  <si>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</si>
  <si>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</si>
  <si>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</si>
  <si>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</si>
  <si>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</si>
  <si>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</si>
  <si>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</si>
  <si>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</si>
  <si>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</si>
  <si>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</si>
  <si>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</si>
  <si>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</si>
  <si>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</si>
  <si>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</si>
  <si>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</si>
  <si>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</si>
  <si>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</si>
  <si>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</si>
  <si>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</si>
  <si>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</si>
  <si>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</si>
  <si>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</si>
  <si>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</si>
  <si>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</si>
  <si>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</si>
  <si>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</si>
  <si>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</si>
  <si>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</si>
  <si>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</si>
  <si>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</si>
  <si>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</si>
  <si>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A-PLASMA LYTE 148 EN AIGUA 500 ml bossa</t>
  </si>
  <si>
    <t>UNI</t>
  </si>
  <si>
    <t>PE0323</t>
  </si>
  <si>
    <t>20</t>
  </si>
  <si>
    <t>4%-IVA super-reduït</t>
  </si>
  <si>
    <t>A-MANITOL 20% 250 ml vial plastic</t>
  </si>
  <si>
    <t>A-RINGER LACTAT 500 ml vial plastic</t>
  </si>
  <si>
    <t>PE2323H</t>
  </si>
  <si>
    <t>A-GLUCOSALI 3,3%+0,3% 500 ml bossa poliolefina</t>
  </si>
  <si>
    <t>PE1033H</t>
  </si>
  <si>
    <t>A-SOLUCIO HEMOFILTRACIO (Regiocit) 5.000 ml bossa</t>
  </si>
  <si>
    <t>A-SOLUCIO DIALISI PERITONEAL 3.000 ml bossa (solucio hipertonica)</t>
  </si>
  <si>
    <t>Referencia proveïdor</t>
  </si>
  <si>
    <t>Codi SAP</t>
  </si>
  <si>
    <t>Desc. Provëidor</t>
  </si>
  <si>
    <t>PLASMALYTE</t>
  </si>
  <si>
    <t>RINGER LACTATE 500 ML</t>
  </si>
  <si>
    <t>GLUCOSALI HIPOSODIC 500 ML</t>
  </si>
  <si>
    <t>EAN  CAJA</t>
  </si>
  <si>
    <t>EAN  ENVASE PRIMARIO</t>
  </si>
  <si>
    <t>8470006544365</t>
  </si>
  <si>
    <t>SÍ</t>
  </si>
  <si>
    <t>8470006211021</t>
  </si>
  <si>
    <t>8470006320006</t>
  </si>
  <si>
    <t>05413760297453</t>
  </si>
  <si>
    <t>1</t>
  </si>
  <si>
    <t>00085412678788</t>
  </si>
  <si>
    <t>00085412678320</t>
  </si>
  <si>
    <t>1004985</t>
  </si>
  <si>
    <t>1008254</t>
  </si>
  <si>
    <t>1008439</t>
  </si>
  <si>
    <t>BAXTER S.L.</t>
  </si>
  <si>
    <t>B46012696</t>
  </si>
  <si>
    <t>PLASMALYTE 148PH 7,4.VIAFLO</t>
  </si>
  <si>
    <t>GLUCOSALINO HIPOSÓDICO GLUC 0,33% 500 ML VIAFLO</t>
  </si>
  <si>
    <t>RINGER LACTATO 500 ML VIAFLO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</si>
</sst>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/>
    <xf numFmtId="49" fontId="7" fillId="0" borderId="2" xfId="0" applyNumberFormat="1" applyFont="1" applyBorder="1" applyAlignment="1">
      <alignment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49" fontId="7" fillId="2" borderId="2" xfId="0" applyNumberFormat="1" applyFont="1" applyFill="1" applyBorder="1" applyProtection="1">
      <protection locked="0"/>
    </xf>
    <xf numFmtId="0" fontId="7" fillId="0" borderId="2" xfId="0" applyFont="1" applyBorder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5" fillId="3" borderId="2" xfId="0" applyFont="1" applyFill="1" applyBorder="1"/>
    <xf numFmtId="0" fontId="5" fillId="3" borderId="2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49" fontId="7" fillId="2" borderId="0" xfId="0" quotePrefix="1" applyNumberFormat="1" applyFont="1" applyFill="1" applyProtection="1">
      <protection locked="0"/>
    </xf>
    <xf numFmtId="49" fontId="7" fillId="5" borderId="2" xfId="0" applyNumberFormat="1" applyFont="1" applyFill="1" applyBorder="1" applyAlignment="1">
      <alignment wrapText="1"/>
    </xf>
    <xf numFmtId="0" fontId="1" fillId="0" borderId="0" xfId="0" applyFont="1"/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49" fontId="7" fillId="2" borderId="2" xfId="0" quotePrefix="1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8"/>
  <sheetViews>
    <sheetView tabSelected="1" topLeftCell="A10" workbookViewId="0">
      <selection activeCell="AA34" sqref="AA34"/>
    </sheetView>
  </sheetViews>
  <sheetFormatPr baseColWidth="10"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23.28515625" style="2" customWidth="1"/>
    <col min="14" max="14" width="37.85546875" style="2" bestFit="1" customWidth="1"/>
    <col min="15" max="15" width="17" style="2" customWidth="1"/>
    <col min="16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31" t="s">
        <v>0</v>
      </c>
      <c r="B1" s="31"/>
      <c r="C1" s="31"/>
      <c r="D1" s="31"/>
      <c r="E1" s="31"/>
      <c r="F1" s="1" t="s">
        <v>1</v>
      </c>
      <c r="AX1" s="2" t="s">
        <v>2</v>
      </c>
    </row>
    <row r="2" spans="1:50" x14ac:dyDescent="0.25">
      <c r="A2" s="31" t="s">
        <v>3</v>
      </c>
      <c r="B2" s="31"/>
      <c r="C2" s="31"/>
      <c r="D2" s="31"/>
      <c r="E2" s="31"/>
      <c r="F2" s="3" t="s">
        <v>4</v>
      </c>
      <c r="AX2" s="2" t="s">
        <v>5</v>
      </c>
    </row>
    <row r="3" spans="1:50" x14ac:dyDescent="0.25">
      <c r="A3" s="31" t="s">
        <v>6</v>
      </c>
      <c r="B3" s="31"/>
      <c r="C3" s="31"/>
      <c r="D3" s="31"/>
      <c r="E3" s="31"/>
      <c r="F3" s="3" t="s">
        <v>4</v>
      </c>
    </row>
    <row r="4" spans="1:50" x14ac:dyDescent="0.25">
      <c r="A4" s="31" t="s">
        <v>7</v>
      </c>
      <c r="B4" s="31"/>
      <c r="C4" s="31"/>
      <c r="D4" s="31"/>
      <c r="E4" s="31"/>
      <c r="F4" s="4" t="s">
        <v>74</v>
      </c>
    </row>
    <row r="5" spans="1:50" x14ac:dyDescent="0.25">
      <c r="A5" s="31" t="s">
        <v>8</v>
      </c>
      <c r="B5" s="31"/>
      <c r="C5" s="31"/>
      <c r="D5" s="31"/>
      <c r="E5" s="31"/>
      <c r="F5" s="5" t="s">
        <v>75</v>
      </c>
    </row>
    <row r="6" spans="1:50" x14ac:dyDescent="0.25">
      <c r="A6" s="31" t="s">
        <v>9</v>
      </c>
      <c r="B6" s="31"/>
      <c r="C6" s="31"/>
      <c r="D6" s="31"/>
      <c r="E6" s="31"/>
      <c r="F6" s="6"/>
    </row>
    <row r="7" spans="1:50" x14ac:dyDescent="0.25">
      <c r="A7" s="31" t="s">
        <v>10</v>
      </c>
      <c r="B7" s="31"/>
      <c r="C7" s="31"/>
      <c r="D7" s="31"/>
      <c r="E7" s="31"/>
      <c r="F7" s="6"/>
    </row>
    <row r="8" spans="1:50" x14ac:dyDescent="0.25">
      <c r="A8" s="31" t="s">
        <v>11</v>
      </c>
      <c r="B8" s="31"/>
      <c r="C8" s="31"/>
      <c r="D8" s="31"/>
      <c r="E8" s="31"/>
      <c r="F8" s="4"/>
      <c r="G8" s="7"/>
      <c r="H8" s="7"/>
      <c r="J8" s="7"/>
    </row>
    <row r="9" spans="1:50" x14ac:dyDescent="0.25">
      <c r="A9" s="31" t="s">
        <v>12</v>
      </c>
      <c r="B9" s="31"/>
      <c r="C9" s="31"/>
      <c r="D9" s="31"/>
      <c r="E9" s="31"/>
      <c r="F9" s="4" t="s">
        <v>13</v>
      </c>
    </row>
    <row r="10" spans="1:50" x14ac:dyDescent="0.25">
      <c r="A10" s="31" t="s">
        <v>14</v>
      </c>
      <c r="B10" s="31"/>
      <c r="C10" s="31"/>
      <c r="D10" s="31"/>
      <c r="E10" s="31"/>
      <c r="F10" s="4"/>
      <c r="X10" s="34" t="s">
        <v>61</v>
      </c>
      <c r="Y10" s="34"/>
      <c r="Z10" s="34"/>
      <c r="AA10" s="35" t="s">
        <v>62</v>
      </c>
      <c r="AB10" s="35"/>
      <c r="AC10" s="35"/>
      <c r="AD10" s="32" t="s">
        <v>15</v>
      </c>
      <c r="AE10" s="32"/>
      <c r="AF10" s="32"/>
      <c r="AG10" s="33" t="s">
        <v>16</v>
      </c>
      <c r="AH10" s="33"/>
      <c r="AI10" s="33"/>
    </row>
    <row r="11" spans="1:50" s="10" customFormat="1" ht="33.75" x14ac:dyDescent="0.25">
      <c r="A11" s="8" t="s">
        <v>17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22</v>
      </c>
      <c r="G11" s="8" t="s">
        <v>23</v>
      </c>
      <c r="H11" s="8" t="s">
        <v>24</v>
      </c>
      <c r="I11" s="8" t="s">
        <v>25</v>
      </c>
      <c r="J11" s="8" t="s">
        <v>26</v>
      </c>
      <c r="K11" s="8" t="s">
        <v>27</v>
      </c>
      <c r="L11" s="8" t="s">
        <v>28</v>
      </c>
      <c r="M11" s="8" t="s">
        <v>29</v>
      </c>
      <c r="N11" s="8" t="s">
        <v>30</v>
      </c>
      <c r="O11" s="8" t="s">
        <v>31</v>
      </c>
      <c r="P11" s="8" t="s">
        <v>32</v>
      </c>
      <c r="Q11" s="8" t="s">
        <v>33</v>
      </c>
      <c r="R11" s="8" t="s">
        <v>34</v>
      </c>
      <c r="S11" s="8" t="s">
        <v>35</v>
      </c>
      <c r="T11" s="8" t="s">
        <v>36</v>
      </c>
      <c r="U11" s="8" t="s">
        <v>37</v>
      </c>
      <c r="V11" s="8" t="s">
        <v>38</v>
      </c>
      <c r="W11" s="8" t="s">
        <v>39</v>
      </c>
      <c r="X11" s="8" t="s">
        <v>40</v>
      </c>
      <c r="Y11" s="8" t="s">
        <v>41</v>
      </c>
      <c r="Z11" s="8" t="s">
        <v>42</v>
      </c>
      <c r="AA11" s="9" t="s">
        <v>40</v>
      </c>
      <c r="AB11" s="9" t="s">
        <v>41</v>
      </c>
      <c r="AC11" s="9" t="s">
        <v>42</v>
      </c>
      <c r="AD11" s="8" t="s">
        <v>40</v>
      </c>
      <c r="AE11" s="8" t="s">
        <v>41</v>
      </c>
      <c r="AF11" s="8" t="s">
        <v>42</v>
      </c>
      <c r="AG11" s="9" t="s">
        <v>40</v>
      </c>
      <c r="AH11" s="9" t="s">
        <v>41</v>
      </c>
      <c r="AI11" s="9" t="s">
        <v>42</v>
      </c>
    </row>
    <row r="12" spans="1:50" x14ac:dyDescent="0.25">
      <c r="A12" s="11">
        <v>4</v>
      </c>
      <c r="B12" s="11">
        <v>0</v>
      </c>
      <c r="C12" s="11"/>
      <c r="D12" s="11">
        <v>130</v>
      </c>
      <c r="E12" s="11">
        <v>999012228</v>
      </c>
      <c r="F12" s="30" t="s">
        <v>43</v>
      </c>
      <c r="G12" s="13">
        <v>36740</v>
      </c>
      <c r="H12" s="11" t="s">
        <v>44</v>
      </c>
      <c r="I12" s="14">
        <v>1.4</v>
      </c>
      <c r="J12" s="13">
        <v>1</v>
      </c>
      <c r="K12" s="15" t="s">
        <v>45</v>
      </c>
      <c r="L12" s="16">
        <f t="shared" ref="L12:L17" si="0">V12 *1.04</f>
        <v>1.196</v>
      </c>
      <c r="M12" s="16">
        <f t="shared" ref="M12:M17" si="1">L12 *G12 /J12</f>
        <v>43941.04</v>
      </c>
      <c r="N12" s="15" t="s">
        <v>76</v>
      </c>
      <c r="O12" s="15"/>
      <c r="P12" s="15" t="s">
        <v>46</v>
      </c>
      <c r="Q12" s="15"/>
      <c r="R12" s="15"/>
      <c r="S12" s="15"/>
      <c r="T12" s="11" t="s">
        <v>47</v>
      </c>
      <c r="U12" s="16">
        <f t="shared" ref="U12:U17" si="2">V12 *G12 /J12</f>
        <v>42251</v>
      </c>
      <c r="V12" s="17">
        <v>1.1499999999999999</v>
      </c>
      <c r="W12" s="15" t="s">
        <v>5</v>
      </c>
      <c r="X12" s="15" t="s">
        <v>63</v>
      </c>
      <c r="Y12" s="18" t="s">
        <v>46</v>
      </c>
      <c r="Z12" s="18" t="s">
        <v>64</v>
      </c>
      <c r="AA12" s="36" t="s">
        <v>67</v>
      </c>
      <c r="AB12" s="18" t="s">
        <v>68</v>
      </c>
      <c r="AC12" s="18" t="s">
        <v>64</v>
      </c>
      <c r="AD12" s="15"/>
      <c r="AE12" s="15">
        <v>0</v>
      </c>
      <c r="AF12" s="18"/>
      <c r="AG12" s="15"/>
      <c r="AH12" s="18">
        <v>0</v>
      </c>
      <c r="AI12" s="18"/>
    </row>
    <row r="13" spans="1:50" x14ac:dyDescent="0.25">
      <c r="A13" s="11">
        <v>4</v>
      </c>
      <c r="B13" s="11">
        <v>0</v>
      </c>
      <c r="C13" s="11"/>
      <c r="D13" s="11">
        <v>160</v>
      </c>
      <c r="E13" s="11">
        <v>999012308</v>
      </c>
      <c r="F13" s="12" t="s">
        <v>48</v>
      </c>
      <c r="G13" s="13">
        <v>2100</v>
      </c>
      <c r="H13" s="11" t="s">
        <v>44</v>
      </c>
      <c r="I13" s="14">
        <v>1.6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47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25">
      <c r="A14" s="11">
        <v>4</v>
      </c>
      <c r="B14" s="11">
        <v>0</v>
      </c>
      <c r="C14" s="11"/>
      <c r="D14" s="11">
        <v>210</v>
      </c>
      <c r="E14" s="11">
        <v>999013206</v>
      </c>
      <c r="F14" s="30" t="s">
        <v>49</v>
      </c>
      <c r="G14" s="13">
        <v>28350</v>
      </c>
      <c r="H14" s="11" t="s">
        <v>44</v>
      </c>
      <c r="I14" s="14">
        <v>0.7</v>
      </c>
      <c r="J14" s="13">
        <v>1</v>
      </c>
      <c r="K14" s="15" t="s">
        <v>50</v>
      </c>
      <c r="L14" s="16">
        <f t="shared" si="0"/>
        <v>0.71240000000000003</v>
      </c>
      <c r="M14" s="16">
        <f t="shared" si="1"/>
        <v>20196.54</v>
      </c>
      <c r="N14" s="15" t="s">
        <v>78</v>
      </c>
      <c r="O14" s="15"/>
      <c r="P14" s="15" t="s">
        <v>46</v>
      </c>
      <c r="Q14" s="15"/>
      <c r="R14" s="15"/>
      <c r="S14" s="15"/>
      <c r="T14" s="11" t="s">
        <v>47</v>
      </c>
      <c r="U14" s="16">
        <f t="shared" si="2"/>
        <v>19419.75</v>
      </c>
      <c r="V14" s="17">
        <v>0.68500000000000005</v>
      </c>
      <c r="W14" s="15" t="s">
        <v>5</v>
      </c>
      <c r="X14" s="15" t="s">
        <v>65</v>
      </c>
      <c r="Y14" s="18" t="s">
        <v>46</v>
      </c>
      <c r="Z14" s="18" t="s">
        <v>64</v>
      </c>
      <c r="AA14" s="36" t="s">
        <v>69</v>
      </c>
      <c r="AB14" s="18" t="s">
        <v>68</v>
      </c>
      <c r="AC14" s="18" t="s">
        <v>64</v>
      </c>
      <c r="AD14" s="15"/>
      <c r="AE14" s="15">
        <v>0</v>
      </c>
      <c r="AF14" s="18"/>
      <c r="AG14" s="15"/>
      <c r="AH14" s="18">
        <v>0</v>
      </c>
      <c r="AI14" s="18"/>
    </row>
    <row r="15" spans="1:50" x14ac:dyDescent="0.25">
      <c r="A15" s="11">
        <v>4</v>
      </c>
      <c r="B15" s="11">
        <v>0</v>
      </c>
      <c r="C15" s="11"/>
      <c r="D15" s="11">
        <v>250</v>
      </c>
      <c r="E15" s="11">
        <v>999013916</v>
      </c>
      <c r="F15" s="30" t="s">
        <v>51</v>
      </c>
      <c r="G15" s="13">
        <v>1560</v>
      </c>
      <c r="H15" s="11" t="s">
        <v>44</v>
      </c>
      <c r="I15" s="14">
        <v>0.7</v>
      </c>
      <c r="J15" s="13">
        <v>1</v>
      </c>
      <c r="K15" s="15" t="s">
        <v>52</v>
      </c>
      <c r="L15" s="16">
        <f t="shared" si="0"/>
        <v>0.71760000000000002</v>
      </c>
      <c r="M15" s="16">
        <f t="shared" si="1"/>
        <v>1119.4560000000001</v>
      </c>
      <c r="N15" s="15" t="s">
        <v>77</v>
      </c>
      <c r="O15" s="15"/>
      <c r="P15" s="15" t="s">
        <v>46</v>
      </c>
      <c r="Q15" s="15"/>
      <c r="R15" s="15"/>
      <c r="S15" s="15"/>
      <c r="T15" s="11" t="s">
        <v>47</v>
      </c>
      <c r="U15" s="16">
        <f t="shared" si="2"/>
        <v>1076.3999999999999</v>
      </c>
      <c r="V15" s="17">
        <v>0.69</v>
      </c>
      <c r="W15" s="15" t="s">
        <v>5</v>
      </c>
      <c r="X15" s="15" t="s">
        <v>66</v>
      </c>
      <c r="Y15" s="18" t="s">
        <v>46</v>
      </c>
      <c r="Z15" s="18" t="s">
        <v>64</v>
      </c>
      <c r="AA15" s="36" t="s">
        <v>70</v>
      </c>
      <c r="AB15" s="18" t="s">
        <v>68</v>
      </c>
      <c r="AC15" s="18" t="s">
        <v>64</v>
      </c>
      <c r="AD15" s="15"/>
      <c r="AE15" s="15">
        <v>0</v>
      </c>
      <c r="AF15" s="18"/>
      <c r="AG15" s="15"/>
      <c r="AH15" s="18">
        <v>0</v>
      </c>
      <c r="AI15" s="18"/>
    </row>
    <row r="16" spans="1:50" x14ac:dyDescent="0.25">
      <c r="A16" s="11">
        <v>4</v>
      </c>
      <c r="B16" s="11">
        <v>0</v>
      </c>
      <c r="C16" s="11"/>
      <c r="D16" s="11">
        <v>280</v>
      </c>
      <c r="E16" s="11">
        <v>999017362</v>
      </c>
      <c r="F16" s="12" t="s">
        <v>53</v>
      </c>
      <c r="G16" s="13">
        <v>1050</v>
      </c>
      <c r="H16" s="11" t="s">
        <v>44</v>
      </c>
      <c r="I16" s="14">
        <v>17.5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47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ht="23.25" x14ac:dyDescent="0.25">
      <c r="A17" s="11">
        <v>4</v>
      </c>
      <c r="B17" s="11">
        <v>0</v>
      </c>
      <c r="C17" s="11"/>
      <c r="D17" s="11">
        <v>290</v>
      </c>
      <c r="E17" s="11">
        <v>999019882</v>
      </c>
      <c r="F17" s="12" t="s">
        <v>54</v>
      </c>
      <c r="G17" s="13">
        <v>76</v>
      </c>
      <c r="H17" s="11" t="s">
        <v>44</v>
      </c>
      <c r="I17" s="14">
        <v>8.5</v>
      </c>
      <c r="J17" s="13">
        <v>1</v>
      </c>
      <c r="K17" s="15"/>
      <c r="L17" s="16">
        <f t="shared" si="0"/>
        <v>0</v>
      </c>
      <c r="M17" s="16">
        <f t="shared" si="1"/>
        <v>0</v>
      </c>
      <c r="N17" s="15"/>
      <c r="O17" s="15"/>
      <c r="P17" s="15"/>
      <c r="Q17" s="15"/>
      <c r="R17" s="15"/>
      <c r="S17" s="15"/>
      <c r="T17" s="11" t="s">
        <v>47</v>
      </c>
      <c r="U17" s="16">
        <f t="shared" si="2"/>
        <v>0</v>
      </c>
      <c r="V17" s="17"/>
      <c r="W17" s="15" t="s">
        <v>5</v>
      </c>
      <c r="X17" s="15"/>
      <c r="Y17" s="18">
        <v>0</v>
      </c>
      <c r="Z17" s="18"/>
      <c r="AA17" s="15"/>
      <c r="AB17" s="18">
        <v>0</v>
      </c>
      <c r="AC17" s="18"/>
      <c r="AD17" s="15"/>
      <c r="AE17" s="15">
        <v>0</v>
      </c>
      <c r="AF17" s="18"/>
      <c r="AG17" s="15"/>
      <c r="AH17" s="18">
        <v>0</v>
      </c>
      <c r="AI17" s="18"/>
    </row>
    <row r="18" spans="1:35" x14ac:dyDescent="0.25">
      <c r="A18" s="19"/>
      <c r="B18" s="19"/>
      <c r="C18" s="19"/>
      <c r="D18" s="19"/>
      <c r="E18" s="19"/>
      <c r="F18" s="20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20"/>
      <c r="Z18" s="20"/>
      <c r="AA18" s="19"/>
      <c r="AB18" s="20"/>
      <c r="AC18" s="20"/>
      <c r="AD18" s="19"/>
      <c r="AE18" s="19"/>
      <c r="AF18" s="20"/>
      <c r="AG18" s="19"/>
      <c r="AH18" s="20"/>
      <c r="AI18" s="20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"/>
  <sheetViews>
    <sheetView topLeftCell="E1" workbookViewId="0">
      <selection activeCell="J1" sqref="J1:O1"/>
    </sheetView>
  </sheetViews>
  <sheetFormatPr baseColWidth="10"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20.7109375" style="2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32" t="s">
        <v>61</v>
      </c>
      <c r="K1" s="32"/>
      <c r="L1" s="32"/>
      <c r="M1" s="33" t="s">
        <v>62</v>
      </c>
      <c r="N1" s="33"/>
      <c r="O1" s="33"/>
      <c r="P1" s="32" t="s">
        <v>15</v>
      </c>
      <c r="Q1" s="32"/>
      <c r="R1" s="32"/>
      <c r="S1" s="33" t="s">
        <v>16</v>
      </c>
      <c r="T1" s="33"/>
      <c r="U1" s="33"/>
    </row>
    <row r="2" spans="1:21" ht="34.5" x14ac:dyDescent="0.25">
      <c r="A2" s="21" t="s">
        <v>17</v>
      </c>
      <c r="B2" s="21" t="s">
        <v>20</v>
      </c>
      <c r="C2" s="21" t="s">
        <v>21</v>
      </c>
      <c r="D2" s="21" t="s">
        <v>22</v>
      </c>
      <c r="E2" s="21" t="s">
        <v>55</v>
      </c>
      <c r="F2" s="21" t="s">
        <v>56</v>
      </c>
      <c r="G2" s="21" t="s">
        <v>57</v>
      </c>
      <c r="H2" s="21" t="s">
        <v>18</v>
      </c>
      <c r="I2" s="21" t="s">
        <v>19</v>
      </c>
      <c r="J2" s="22" t="s">
        <v>40</v>
      </c>
      <c r="K2" s="22" t="s">
        <v>41</v>
      </c>
      <c r="L2" s="22" t="s">
        <v>42</v>
      </c>
      <c r="M2" s="23" t="s">
        <v>40</v>
      </c>
      <c r="N2" s="23" t="s">
        <v>41</v>
      </c>
      <c r="O2" s="23" t="s">
        <v>42</v>
      </c>
      <c r="P2" s="22" t="s">
        <v>40</v>
      </c>
      <c r="Q2" s="22" t="s">
        <v>41</v>
      </c>
      <c r="R2" s="22" t="s">
        <v>42</v>
      </c>
      <c r="S2" s="23" t="s">
        <v>40</v>
      </c>
      <c r="T2" s="24" t="s">
        <v>41</v>
      </c>
      <c r="U2" s="23" t="s">
        <v>42</v>
      </c>
    </row>
    <row r="3" spans="1:21" x14ac:dyDescent="0.25">
      <c r="A3" s="25">
        <v>4</v>
      </c>
      <c r="B3" s="25">
        <v>130</v>
      </c>
      <c r="C3" s="25">
        <v>999012228</v>
      </c>
      <c r="D3" s="26" t="s">
        <v>43</v>
      </c>
      <c r="E3" s="25" t="s">
        <v>45</v>
      </c>
      <c r="F3" s="25" t="s">
        <v>71</v>
      </c>
      <c r="G3" s="25" t="s">
        <v>58</v>
      </c>
      <c r="H3" s="25">
        <v>0</v>
      </c>
      <c r="I3" s="25"/>
      <c r="J3" s="25" t="s">
        <v>63</v>
      </c>
      <c r="K3" s="26" t="s">
        <v>46</v>
      </c>
      <c r="L3" s="26" t="s">
        <v>64</v>
      </c>
      <c r="M3" s="29" t="s">
        <v>67</v>
      </c>
      <c r="N3" s="26" t="s">
        <v>68</v>
      </c>
      <c r="O3" s="26" t="s">
        <v>64</v>
      </c>
      <c r="P3" s="25"/>
      <c r="Q3" s="25">
        <v>0</v>
      </c>
      <c r="R3" s="26"/>
      <c r="S3" s="25"/>
      <c r="T3" s="26">
        <v>0</v>
      </c>
      <c r="U3" s="26"/>
    </row>
    <row r="4" spans="1:21" x14ac:dyDescent="0.25">
      <c r="A4" s="27"/>
      <c r="B4" s="27"/>
      <c r="C4" s="27"/>
      <c r="D4" s="28"/>
      <c r="E4" s="27"/>
      <c r="F4" s="27"/>
      <c r="G4" s="27"/>
      <c r="H4" s="27"/>
      <c r="I4" s="27"/>
      <c r="J4" s="27"/>
      <c r="K4" s="28"/>
      <c r="L4" s="28"/>
      <c r="M4" s="27"/>
      <c r="N4" s="28"/>
      <c r="O4" s="28"/>
      <c r="P4" s="27"/>
      <c r="Q4" s="27"/>
      <c r="R4" s="28"/>
      <c r="S4" s="27"/>
      <c r="T4" s="28"/>
      <c r="U4" s="28"/>
    </row>
    <row r="5" spans="1:21" x14ac:dyDescent="0.25">
      <c r="A5" s="25">
        <v>4</v>
      </c>
      <c r="B5" s="25">
        <v>160</v>
      </c>
      <c r="C5" s="25">
        <v>999012308</v>
      </c>
      <c r="D5" s="26" t="s">
        <v>48</v>
      </c>
      <c r="E5" s="25"/>
      <c r="F5" s="25"/>
      <c r="G5" s="25"/>
      <c r="H5" s="25">
        <v>0</v>
      </c>
      <c r="I5" s="25"/>
      <c r="J5" s="25"/>
      <c r="K5" s="26">
        <v>0</v>
      </c>
      <c r="L5" s="26"/>
      <c r="M5" s="25"/>
      <c r="N5" s="26">
        <v>0</v>
      </c>
      <c r="O5" s="26"/>
      <c r="P5" s="25"/>
      <c r="Q5" s="25">
        <v>0</v>
      </c>
      <c r="R5" s="26"/>
      <c r="S5" s="25"/>
      <c r="T5" s="26">
        <v>0</v>
      </c>
      <c r="U5" s="26"/>
    </row>
    <row r="6" spans="1:21" x14ac:dyDescent="0.25">
      <c r="A6" s="27"/>
      <c r="B6" s="27"/>
      <c r="C6" s="27"/>
      <c r="D6" s="28"/>
      <c r="E6" s="27"/>
      <c r="F6" s="27"/>
      <c r="G6" s="27"/>
      <c r="H6" s="27"/>
      <c r="I6" s="27"/>
      <c r="J6" s="27"/>
      <c r="K6" s="28"/>
      <c r="L6" s="28"/>
      <c r="M6" s="27"/>
      <c r="N6" s="28"/>
      <c r="O6" s="28"/>
      <c r="P6" s="27"/>
      <c r="Q6" s="27"/>
      <c r="R6" s="28"/>
      <c r="S6" s="27"/>
      <c r="T6" s="28"/>
      <c r="U6" s="28"/>
    </row>
    <row r="7" spans="1:21" x14ac:dyDescent="0.25">
      <c r="A7" s="25">
        <v>4</v>
      </c>
      <c r="B7" s="25">
        <v>210</v>
      </c>
      <c r="C7" s="25">
        <v>999013206</v>
      </c>
      <c r="D7" s="26" t="s">
        <v>49</v>
      </c>
      <c r="E7" s="25" t="s">
        <v>50</v>
      </c>
      <c r="F7" s="25" t="s">
        <v>72</v>
      </c>
      <c r="G7" s="25" t="s">
        <v>59</v>
      </c>
      <c r="H7" s="25">
        <v>0</v>
      </c>
      <c r="I7" s="25"/>
      <c r="J7" s="25" t="s">
        <v>65</v>
      </c>
      <c r="K7" s="26" t="s">
        <v>46</v>
      </c>
      <c r="L7" s="26" t="s">
        <v>64</v>
      </c>
      <c r="M7" s="29" t="s">
        <v>69</v>
      </c>
      <c r="N7" s="26" t="s">
        <v>68</v>
      </c>
      <c r="O7" s="26" t="s">
        <v>64</v>
      </c>
      <c r="P7" s="25"/>
      <c r="Q7" s="25">
        <v>0</v>
      </c>
      <c r="R7" s="26"/>
      <c r="S7" s="25"/>
      <c r="T7" s="26">
        <v>0</v>
      </c>
      <c r="U7" s="26"/>
    </row>
    <row r="8" spans="1:21" x14ac:dyDescent="0.25">
      <c r="A8" s="27"/>
      <c r="B8" s="27"/>
      <c r="C8" s="27"/>
      <c r="D8" s="28"/>
      <c r="E8" s="27"/>
      <c r="F8" s="27"/>
      <c r="G8" s="27"/>
      <c r="H8" s="27"/>
      <c r="I8" s="27"/>
      <c r="J8" s="27"/>
      <c r="K8" s="28"/>
      <c r="L8" s="28"/>
      <c r="M8" s="27"/>
      <c r="N8" s="28"/>
      <c r="O8" s="28"/>
      <c r="P8" s="27"/>
      <c r="Q8" s="27"/>
      <c r="R8" s="28"/>
      <c r="S8" s="27"/>
      <c r="T8" s="28"/>
      <c r="U8" s="28"/>
    </row>
    <row r="9" spans="1:21" x14ac:dyDescent="0.25">
      <c r="A9" s="25">
        <v>4</v>
      </c>
      <c r="B9" s="25">
        <v>250</v>
      </c>
      <c r="C9" s="25">
        <v>999013916</v>
      </c>
      <c r="D9" s="26" t="s">
        <v>51</v>
      </c>
      <c r="E9" s="25" t="s">
        <v>52</v>
      </c>
      <c r="F9" s="25" t="s">
        <v>73</v>
      </c>
      <c r="G9" s="25" t="s">
        <v>60</v>
      </c>
      <c r="H9" s="25">
        <v>0</v>
      </c>
      <c r="I9" s="25"/>
      <c r="J9" s="25" t="s">
        <v>66</v>
      </c>
      <c r="K9" s="26" t="s">
        <v>46</v>
      </c>
      <c r="L9" s="26" t="s">
        <v>64</v>
      </c>
      <c r="M9" s="29" t="s">
        <v>70</v>
      </c>
      <c r="N9" s="26" t="s">
        <v>68</v>
      </c>
      <c r="O9" s="26" t="s">
        <v>64</v>
      </c>
      <c r="P9" s="25"/>
      <c r="Q9" s="25">
        <v>0</v>
      </c>
      <c r="R9" s="26"/>
      <c r="S9" s="25"/>
      <c r="T9" s="26">
        <v>0</v>
      </c>
      <c r="U9" s="26"/>
    </row>
    <row r="10" spans="1:21" x14ac:dyDescent="0.25">
      <c r="A10" s="27"/>
      <c r="B10" s="27"/>
      <c r="C10" s="27"/>
      <c r="D10" s="28"/>
      <c r="E10" s="27"/>
      <c r="F10" s="27"/>
      <c r="G10" s="27"/>
      <c r="H10" s="27"/>
      <c r="I10" s="27"/>
      <c r="J10" s="27"/>
      <c r="K10" s="28"/>
      <c r="L10" s="28"/>
      <c r="M10" s="27"/>
      <c r="N10" s="28"/>
      <c r="O10" s="28"/>
      <c r="P10" s="27"/>
      <c r="Q10" s="27"/>
      <c r="R10" s="28"/>
      <c r="S10" s="27"/>
      <c r="T10" s="28"/>
      <c r="U10" s="28"/>
    </row>
    <row r="11" spans="1:21" x14ac:dyDescent="0.25">
      <c r="A11" s="25">
        <v>4</v>
      </c>
      <c r="B11" s="25">
        <v>280</v>
      </c>
      <c r="C11" s="25">
        <v>999017362</v>
      </c>
      <c r="D11" s="26" t="s">
        <v>53</v>
      </c>
      <c r="E11" s="25"/>
      <c r="F11" s="25"/>
      <c r="G11" s="25"/>
      <c r="H11" s="25">
        <v>0</v>
      </c>
      <c r="I11" s="25"/>
      <c r="J11" s="25"/>
      <c r="K11" s="26">
        <v>0</v>
      </c>
      <c r="L11" s="26"/>
      <c r="M11" s="25"/>
      <c r="N11" s="26">
        <v>0</v>
      </c>
      <c r="O11" s="26"/>
      <c r="P11" s="25"/>
      <c r="Q11" s="25">
        <v>0</v>
      </c>
      <c r="R11" s="26"/>
      <c r="S11" s="25"/>
      <c r="T11" s="26">
        <v>0</v>
      </c>
      <c r="U11" s="26"/>
    </row>
    <row r="12" spans="1:21" x14ac:dyDescent="0.25">
      <c r="A12" s="27"/>
      <c r="B12" s="27"/>
      <c r="C12" s="27"/>
      <c r="D12" s="28"/>
      <c r="E12" s="27"/>
      <c r="F12" s="27"/>
      <c r="G12" s="27"/>
      <c r="H12" s="27"/>
      <c r="I12" s="27"/>
      <c r="J12" s="27"/>
      <c r="K12" s="28"/>
      <c r="L12" s="28"/>
      <c r="M12" s="27"/>
      <c r="N12" s="28"/>
      <c r="O12" s="28"/>
      <c r="P12" s="27"/>
      <c r="Q12" s="27"/>
      <c r="R12" s="28"/>
      <c r="S12" s="27"/>
      <c r="T12" s="28"/>
      <c r="U12" s="28"/>
    </row>
    <row r="13" spans="1:21" ht="23.25" x14ac:dyDescent="0.25">
      <c r="A13" s="25">
        <v>4</v>
      </c>
      <c r="B13" s="25">
        <v>290</v>
      </c>
      <c r="C13" s="25">
        <v>999019882</v>
      </c>
      <c r="D13" s="26" t="s">
        <v>54</v>
      </c>
      <c r="E13" s="25"/>
      <c r="F13" s="25"/>
      <c r="G13" s="25"/>
      <c r="H13" s="25">
        <v>0</v>
      </c>
      <c r="I13" s="25"/>
      <c r="J13" s="25"/>
      <c r="K13" s="26">
        <v>0</v>
      </c>
      <c r="L13" s="26"/>
      <c r="M13" s="25"/>
      <c r="N13" s="26">
        <v>0</v>
      </c>
      <c r="O13" s="26"/>
      <c r="P13" s="25"/>
      <c r="Q13" s="25">
        <v>0</v>
      </c>
      <c r="R13" s="26"/>
      <c r="S13" s="25"/>
      <c r="T13" s="26">
        <v>0</v>
      </c>
      <c r="U13" s="26"/>
    </row>
    <row r="14" spans="1:21" x14ac:dyDescent="0.25">
      <c r="A14" s="27"/>
      <c r="B14" s="27"/>
      <c r="C14" s="27"/>
      <c r="D14" s="28"/>
      <c r="E14" s="27"/>
      <c r="F14" s="27"/>
      <c r="G14" s="27"/>
      <c r="H14" s="27"/>
      <c r="I14" s="27"/>
      <c r="J14" s="27"/>
      <c r="K14" s="28"/>
      <c r="L14" s="28"/>
      <c r="M14" s="27"/>
      <c r="N14" s="28"/>
      <c r="O14" s="28"/>
      <c r="P14" s="27"/>
      <c r="Q14" s="27"/>
      <c r="R14" s="28"/>
      <c r="S14" s="27"/>
      <c r="T14" s="28"/>
      <c r="U14" s="28"/>
    </row>
    <row r="15" spans="1:21" x14ac:dyDescent="0.25">
      <c r="A15" s="27"/>
      <c r="B15" s="27"/>
      <c r="C15" s="27"/>
      <c r="D15" s="28"/>
      <c r="E15" s="27"/>
      <c r="F15" s="27"/>
      <c r="G15" s="27"/>
      <c r="H15" s="27"/>
      <c r="I15" s="27"/>
      <c r="J15" s="27"/>
      <c r="K15" s="28"/>
      <c r="L15" s="28"/>
      <c r="M15" s="27"/>
      <c r="N15" s="28"/>
      <c r="O15" s="28"/>
      <c r="P15" s="27"/>
      <c r="Q15" s="27"/>
      <c r="R15" s="28"/>
      <c r="S15" s="27"/>
      <c r="T15" s="28"/>
      <c r="U15" s="28"/>
    </row>
    <row r="16" spans="1:21" x14ac:dyDescent="0.25">
      <c r="A16" s="27"/>
      <c r="B16" s="27"/>
      <c r="C16" s="27"/>
      <c r="D16" s="28"/>
      <c r="E16" s="27"/>
      <c r="F16" s="27"/>
      <c r="G16" s="27"/>
      <c r="H16" s="27"/>
      <c r="I16" s="27"/>
      <c r="J16" s="27"/>
      <c r="K16" s="28"/>
      <c r="L16" s="28"/>
      <c r="M16" s="27"/>
      <c r="N16" s="28"/>
      <c r="O16" s="28"/>
      <c r="P16" s="27"/>
      <c r="Q16" s="27"/>
      <c r="R16" s="28"/>
      <c r="S16" s="27"/>
      <c r="T16" s="28"/>
      <c r="U16" s="28"/>
    </row>
    <row r="17" spans="1:21" x14ac:dyDescent="0.25">
      <c r="A17" s="27"/>
      <c r="B17" s="27"/>
      <c r="C17" s="27"/>
      <c r="D17" s="28"/>
      <c r="E17" s="27"/>
      <c r="F17" s="27"/>
      <c r="G17" s="27"/>
      <c r="H17" s="27"/>
      <c r="I17" s="27"/>
      <c r="J17" s="27"/>
      <c r="K17" s="28"/>
      <c r="L17" s="28"/>
      <c r="M17" s="27"/>
      <c r="N17" s="28"/>
      <c r="O17" s="28"/>
      <c r="P17" s="27"/>
      <c r="Q17" s="27"/>
      <c r="R17" s="28"/>
      <c r="S17" s="27"/>
      <c r="T17" s="28"/>
      <c r="U17" s="28"/>
    </row>
    <row r="18" spans="1:21" x14ac:dyDescent="0.25">
      <c r="A18" s="27"/>
      <c r="B18" s="27"/>
      <c r="C18" s="27"/>
      <c r="D18" s="28"/>
      <c r="E18" s="27"/>
      <c r="F18" s="27"/>
      <c r="G18" s="27"/>
      <c r="H18" s="27"/>
      <c r="I18" s="27"/>
      <c r="J18" s="27"/>
      <c r="K18" s="28"/>
      <c r="L18" s="28"/>
      <c r="M18" s="27"/>
      <c r="N18" s="28"/>
      <c r="O18" s="28"/>
      <c r="P18" s="27"/>
      <c r="Q18" s="27"/>
      <c r="R18" s="28"/>
      <c r="S18" s="27"/>
      <c r="T18" s="28"/>
      <c r="U18" s="28"/>
    </row>
    <row r="19" spans="1:21" x14ac:dyDescent="0.25">
      <c r="A19" s="27"/>
      <c r="B19" s="27"/>
      <c r="C19" s="27"/>
      <c r="D19" s="28"/>
      <c r="E19" s="27"/>
      <c r="F19" s="27"/>
      <c r="G19" s="27"/>
      <c r="H19" s="27"/>
      <c r="I19" s="27"/>
      <c r="J19" s="27"/>
      <c r="K19" s="28"/>
      <c r="L19" s="28"/>
      <c r="M19" s="27"/>
      <c r="N19" s="28"/>
      <c r="O19" s="28"/>
      <c r="P19" s="27"/>
      <c r="Q19" s="27"/>
      <c r="R19" s="28"/>
      <c r="S19" s="27"/>
      <c r="T19" s="28"/>
      <c r="U19" s="28"/>
    </row>
    <row r="20" spans="1:21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spans="1:21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4AMI+TNJ2izLdKCEFDUKUNrt2J5kLCnR4CKipUDwOl4=</DigestValue>
    </Reference>
    <Reference Type="http://www.w3.org/2000/09/xmldsig#Object" URI="#idOfficeObject">
      <DigestMethod Algorithm="http://www.w3.org/2001/04/xmlenc#sha256"/>
      <DigestValue>3zfxjvO13/0Hw8UyUIwAhwhlhor0Q+X4w4IFFLAmy1M=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0KKw3CirtELX4rx71Zd6NCpdkbke3KQoNb/jK+Mio1s=</DigestValue>
    </Reference>
  </SignedInfo>
  <SignatureValue>TB+wt8rtah+gVvFwQEaBtmxOzw8yAoKbJ6NQqAQy6rYi67RMDZikXUSrAFbab54QztA4im5Q0Kt+
u6TJQaCdMNdh+lH4+0Z2co6laKrqF+YDvG+eTtPfwUMR8JDrfMtAK2etGjAoCQjCRmpQ8ofYPG4M
EzifWgkh870nsCjBradr0T/SaeX5AP01WCFlRr1ML9G/36zZQzMC8ShmgA0JIUDQVzVqrSQXc9Eo
O0yz3leZ6gFL7qttsNMKZRWH9euJdVzaiKoLdZr0a7YKNn527sCHbI9eOPhArqNTfSdVHVe3Imj0
OrcPkJ9fcaLu+pISpU/eAgyMOkeD49pYYbSu5A==</SignatureValue>
  <KeyInfo>
    <X509Data>
      <X509Certificate>MIIIczCCB1ugAwIBAgIQWQjLM4GOan1nTu5tdGTrOjANBgkqhkiG9w0BAQsFADBNMQswCQYDVQQGEwJFUzERMA8GA1UECgwIRk5NVC1SQ00xDjAMBgNVBAsMBUNFUkVTMRswGQYDVQQDDBJBQyBSZXByZXNlbnRhY2nDs24wHhcNMjQxMjAzMTE0MTMzWhcNMjYxMjAzMTE0MTMzWjCB6jE4MDYGA1UEDQwvUmVmOkFFQVQvQUVBVDAwMzAvUFVFU1RPIDEvNzYzNzkvMDMxMjIwMjQxMjM2NDQxGDAWBgNVBAUTD0lEQ0VTLTUwMTgzMzQ5VjEPMA0GA1UEKgwGTUFOVUVMMRYwFAYDVQQEDA1WRU5UT1NBIExPUEVaMTAwLgYDVQQDDCc1MDE4MzM0OVYgTUFOVUVMIFZFTlRPU0EgKFI6IEI0NjAxMjY5NikxGDAWBgNVBGEMD1ZBVEVTLUI0NjAxMjY5NjESMBAGA1UECgwJQkFYVEVSIFNMMQswCQYDVQQGEwJFUzCCASIwDQYJKoZIhvcNAQEBBQADggEPADCCAQoCggEBAKkrZrISTi2XP9fBvwfBGQMMhgpAfQf1Z8ljVUdlr99RatZ8c22h3MSGZjankLlhZoR3b57OI0V7pNyyPxWnX0nPxFLoXPq6xaWmv3gGPoLIz5qM2Xo4Wpu8h2dHvrOBSSvnA8VwKG/Nb+S1hAXRX28iZYCLw+OWWJZsVFOltxV6EH+694S9FnXiuVTt5a/AvILlmFQ2xxfgHt+PcDZLt0s0+u6Lp8Gied/NX9MG7MbegtyRS8qJ1Cdd7Y9B4Hirc/beTeYrOTMHGyKgs6XHTNmuH1G7yHpSRyEy0tpfZmysbU4UcjfgPuBHoT51gM7/nvvga0QbnyknJJwLmdLy5tsCAwEAAaOCBK8wggSrMIHLBgNVHREEgcMwgcCBGXNpbHZpYS5tb2xsYUBhZGxhbnRlci5jb22kgaIwgZ8xHjAcBgkrBgEEAaxmAQcMD1ZBVEVTLUI0NjAxMjY5NjEYMBYGCSsGAQQBrGYBBgwJQkFYVEVSIFNMMR4wHAYJKwYBBAGsZgEEDA9JRENFUy01MDE4MzM0OVYxFDASBgkrBgEEAaxmAQMMBUxPUEVaMRYwFAYJKwYBBAGsZgECDAdWRU5UT1NBMRUwEwYJKwYBBAGsZgEBDAZNQU5VRUwwDAYDVR0TAQH/BAIwADAOBgNVHQ8BAf8EBAMCBeAwKgYDVR0lBCMwIQYIKwYBBQUHAwIGCisGAQQBgjcKAwwGCSqGSIb3LwEBBTCBggYIKwYBBQUHAQEEdjB0MD0GCCsGAQUFBzABhjFodHRwOi8vb2NzcHJlcC5jZXJ0LmZubXQuZXMvb2NzcHJlcC9PY3NwUmVzcG9uZGVyMDMGCCsGAQUFBzAChidodHRwOi8vd3d3LmNlcnQuZm5tdC5lcy9jZXJ0cy9BQ1JFUC5jcnQwHQYDVR0OBBYEFDLbeJA9NMPFqQpaHGgmYG468COSMIIBPAYDVR0gBIIBMzCCAS8wggEVBgorBgEEAaxmAwsCMIIBBTApBggrBgEFBQcCARYdaHR0cDovL3d3dy5jZXJ0LmZubXQuZXMvZHBjcy8wgdcGCCsGAQUFBwICMIHKDIHHQ2VydGlmaWNhZG8gY3VhbGlmaWNhZG8gZGUgcmVwcmVzZW50YW50ZSBkZSBwLiBqdXLDrWRpY2EgZW4gc3VzIHJlbGFjaW9uZXMgY29uIGxhcyBBQVBQLiBTdWpldG8gYSBjb25kaWNpb25lcyBkZSB1c28gc2Vnw7puIGxhIERQQyBkZSBGTk1ULVJDTSwgTklGOiBRMjgyNjAwNC1KIChDL0pvcmdlIEp1YW4gMTA2LTI4MDA5LU1hZHJpZC1Fc3Bhw7FhKTAJBgcEAIvsQAEAMAkGB2CFVAEDBQgwgacGCCsGAQUFBwEDBIGaMIGXMAgGBgQAjkYBATATBgYEAI5GAQYwCQYHBACORgEGATBpBgYEAI5GAQUwXzAtFidodHRwczovL3d3dy5jZXJ0LmZubXQuZXMvcGRzL1BEU19lcy5wZGYTAmVzMC4WKGh0dHBzOi8vd3d3LmNlcnQuZm5tdC5lcy9wZHMvUERTX2VuLnBkZiATAmVuMAsGBgQAjkYBAwIBDzAfBgNVHSMEGDAWgBTcUJaf1zGJyRHk75Zf9l+CUkZiUzCB4QYDVR0fBIHZMIHWMIHToIHQoIHNhoGdbGRhcDovL2xkYXByZXAuY2VydC5mbm10LmVzL0NOPUNSTDI1NjcsT1U9QUMlMjBSZXByZXNlbnRhY2lvbixPVT1DRVJFUyxPPUZOTVQtUkNNLEM9RVM/Y2VydGlmaWNhdGVSZXZvY2F0aW9uTGlzdDtiaW5hcnk/YmFzZT9vYmplY3RjbGFzcz1jUkxEaXN0cmlidXRpb25Qb2ludIYraHR0cDovL3d3dy5jZXJ0LmZubXQuZXMvY3Jsc3JlcC9DUkwyNTY3LmNybDANBgkqhkiG9w0BAQsFAAOCAQEARPGCizIY+vsP95GTkblu4g9sHaNgoC8Napl/PHFj5zdV7FvTfzfXd4QwwNufshXVdbo80km0DFWJgU8oSTLiIKQzAr5d5To9eNYlZ4boV5AAPUQHQJJHsr3pPT17BRJGnHSARYzu48qOMou6KtAV2nz/4dWDBOAZHtamrQfIkuYPfhTS7QBhoHg02k4dMkNabNolleAXHdMwwaS1aLKeP1Kt46NTPnIqJwPyFCK2VRInqbeotpZyyKxZplydOVGJK/NMY10rmelepE49ZP87cj1iIG90ezi4vlTG2wCCZgNjFLvKDnzhRAeoMiezxtv59YwijARprsjY9dI5AlgF+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U5WtFj3DlXnnyx4oupOChaBeQP5/8dyfrx5yg4ZYkmY=</DigestValue>
      </Reference>
      <Reference URI="/xl/sharedStrings.xml?ContentType=application/vnd.openxmlformats-officedocument.spreadsheetml.sharedStrings+xml">
        <DigestMethod Algorithm="http://www.w3.org/2001/04/xmlenc#sha256"/>
        <DigestValue>llPmUNs1zi1dy0C9/4clbWsovaOuf+wEilU94TuP3mE=</DigestValue>
      </Reference>
      <Reference URI="/xl/styles.xml?ContentType=application/vnd.openxmlformats-officedocument.spreadsheetml.styles+xml">
        <DigestMethod Algorithm="http://www.w3.org/2001/04/xmlenc#sha256"/>
        <DigestValue>1kQZPSHY1X/OPQ1rLrygqRWx+/2kL26O3kANqECAOeE=</DigestValue>
      </Reference>
      <Reference URI="/xl/theme/theme1.xml?ContentType=application/vnd.openxmlformats-officedocument.theme+xml">
        <DigestMethod Algorithm="http://www.w3.org/2001/04/xmlenc#sha256"/>
        <DigestValue>+9ZcS9ALjxzY3L/qDIC2aMhMQ2U0SL2VvNdU4QeKOkY=</DigestValue>
      </Reference>
      <Reference URI="/xl/workbook.xml?ContentType=application/vnd.openxmlformats-officedocument.spreadsheetml.sheet.main+xml">
        <DigestMethod Algorithm="http://www.w3.org/2001/04/xmlenc#sha256"/>
        <DigestValue>C4+EVEYSG6j3cpJsp6CcGivrDxQSnNcRqoRDadSkopA=</DigestValue>
      </Reference>
      <Reference URI="/xl/worksheets/sheet1.xml?ContentType=application/vnd.openxmlformats-officedocument.spreadsheetml.worksheet+xml">
        <DigestMethod Algorithm="http://www.w3.org/2001/04/xmlenc#sha256"/>
        <DigestValue>cObzwfKlSV3Gc1MiHCEUczm6eDHvAmAYZ4cFcgqMUK4=</DigestValue>
      </Reference>
      <Reference URI="/xl/worksheets/sheet2.xml?ContentType=application/vnd.openxmlformats-officedocument.spreadsheetml.worksheet+xml">
        <DigestMethod Algorithm="http://www.w3.org/2001/04/xmlenc#sha256"/>
        <DigestValue>+dg9SRGHyYzcQeobymj6aRBoBP5UCnTpVML+TKp/df8=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2026-01-19T10:11:05Z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16.0.19530/27</OfficeVersion>
          <ApplicationVersion>16.0.19530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2026-01-19T10:11:05Z</xd:SigningTime>
          <xd:SigningCertificate>
            <xd:Cert>
              <xd:CertDigest>
                <DigestMethod Algorithm="http://www.w3.org/2001/04/xmlenc#sha256"/>
                <DigestValue>QQDDLKGeinMTrFBRqV5acqsrdLBh4oDDfE0M//qdZxo=</DigestValue>
              </xd:CertDigest>
              <xd:IssuerSerial>
                <X509IssuerName>CN=AC Representación, OU=CERES, O=FNMT-RCM, C=ES</X509IssuerName>
                <X509SerialNumber>118346951409607357443517484890690218810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3DCCBMSgAwIBAgIQYcLU1PaprndVkma5ja/WITANBgkqhkiG9w0BAQsFADA7MQswCQYDVQQGEwJFUzERMA8GA1UECgwIRk5NVC1SQ00xGTAXBgNVBAsMEEFDIFJBSVogRk5NVC1SQ00wHhcNMTUwNjMwMDk1MTUzWhcNMjkxMjMxMTA1MTUzWjBNMQswCQYDVQQGEwJFUzERMA8GA1UECgwIRk5NVC1SQ00xDjAMBgNVBAsMBUNFUkVTMRswGQYDVQQDDBJBQyBSZXByZXNlbnRhY2nDs24wggEiMA0GCSqGSIb3DQEBAQUAA4IBDwAwggEKAoIBAQDCO7E+oUYbuTJaWkEQtIFgcRHD/kHavy+XBFdfCdUzDh9w7Yq4kYckBPW/YU1QRa4v35HbajEMCs4cyLnoJy8Wyzq7qrSwmNHhMYDjtGywJXbCo5SZVbIwyagWig8Nb/x9Y5WGWIY76E9agPAoEYOxOG8h1J6ipNoBbq0R+4N4ODaq57ABY7mUSXb4WgjoVg4WxxZw0GGLuc8R1idoX1G/VqxvNymeCZ7o1bEwbs7X3NhRsK21w3ju8pkUNZXN6Pkflh9qIslOLiokKbiDwwAZE4nvU//B8Q8FLYk1sgTQTLET2EQZ308FlECRp3i6Ay4iezc0Yd3FKIDmOxCdDUcDAgMBAAGjggLIMIICxDASBgNVHRMBAf8ECDAGAQH/AgEAMA4GA1UdDwEB/wQEAwIBBjAdBgNVHQ4EFgQU3FCWn9cxickR5O+WX/ZfglJGYlMwgZgGCCsGAQUFBwEBBIGLMIGIMEkGCCsGAQUFBzABhj1odHRwOi8vb2NzcGZubXRyY21jYS5jZXJ0LmZubXQuZXMvb2NzcGZubXRyY21jYS9PY3NwUmVzcG9uZGVyMDsGCCsGAQUFBzAChi9odHRwOi8vd3d3LmNlcnQuZm5tdC5lcy9jZXJ0cy9BQ1JBSVpGTk1UUkNNLmNydDAfBgNVHSMEGDAWgBT3fcX9xOiaG3dkp/UdoMy/h2CabTCB6wYDVR0gBIHjMIHgMIHdBgRVHSAAMIHUMCkGCCsGAQUFBwIBFh1odHRwOi8vd3d3LmNlcnQuZm5tdC5lcy9kcGNzLzCBpgYIKwYBBQUHAgIwgZkMgZZTdWpldG8gYSBsYXMgY29uZGljaW9uZXMgZGUgdXNvIGV4cHVlc3RhcyBlbiBsYSBEZWNsYXJhY2nDs24gZGUgUHLDoWN0aWNhcyBkZSBDZXJ0aWZpY2FjacOzbiBkZSBsYSBGTk1ULVJDTSAoIEMvIEpvcmdlIEp1YW4sIDEwNi0yODAwOS1NYWRyaWQtRXNwYcOxYSkwgdQGA1UdHwSBzDCByTCBxqCBw6CBwIaBkGxkYXA6Ly9sZGFwZm5tdC5jZXJ0LmZubXQuZXMvQ049Q1JMLE9VPUFDJTIwUkFJWiUyMEZOTVQtUkNNLE89Rk5NVC1SQ00sQz1FUz9hdXRob3JpdHlSZXZvY2F0aW9uTGlzdDtiaW5hcnk/YmFzZT9vYmplY3RjbGFzcz1jUkxEaXN0cmlidXRpb25Qb2ludIYraHR0cDovL3d3dy5jZXJ0LmZubXQuZXMvY3Jscy9BUkxGTk1UUkNNLmNybDANBgkqhkiG9w0BAQsFAAOCAgEApS/HpvFq3S42VmjXtoNVxdh+m1/NdjoWVY6M2o9c+UZofrZWbaiQ+aNOn6/+Qf/LZk41jD+nEa/O1GkPyAineYtjyW6Ae7ltVPIVIWQa3fALcgyN7s/U31qPooU7Zv7a5mghpxapWHvtL9yxpLjrtGsZD32qysIJ2pjDqJa5WeWVKF2RS1zy6Bm/9JzlxzTCH03kivP5ltp+cHik/KzJZ+HgPv6BLwO+OYrJ19vGbPuDGgOj7uJTG3XQIlZchTltgCmNRPKs/HOGOyDmWxm07FmrADQ1NWag3gjoH8xcfAlp9aBnm/UXFJuAkGOq8ASr+A5dpJeDP/rlKphDdxJpG5YKRwRSb7PnAccstmGxynL+K/0ofxAhbWqC6z7KeGyZBTeVIilPhp+xZzJnvFVBjN6s2j7W3+esQkiT4SdY9RN+c3tBuWF54UNc7YVe6KVTjzkpev9szp6vUNQ+A45i2KGXRLN6/16nA9fujzITRWmX4tOGABo0aL/wBrf3Po89gvZwZRaVQ9Bw/KfEF8eZDhA1MgQKSPJLSXSl58elHGFLUR2CQMGl+mgfPB0qZUUkRG/RYpZLocczAz6pfkxA3Mt3DfIyVtA/YJ0O4ZYpdbH9zdJZI1RQEWmFrMOrEAWmGIG0SmNpARqOPJsTQJomUcvd3EvA7so2LzLJ+Sjj2So=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57FC869A7C74484380136E6A5ACC9" ma:contentTypeVersion="19" ma:contentTypeDescription="Create a new document." ma:contentTypeScope="" ma:versionID="a9d2f88618b5b3dcc076e9d6e86adf30">
  <xsd:schema xmlns:xsd="http://www.w3.org/2001/XMLSchema" xmlns:xs="http://www.w3.org/2001/XMLSchema" xmlns:p="http://schemas.microsoft.com/office/2006/metadata/properties" xmlns:ns2="83f8fdb2-9cdc-42f8-b31f-d037e7452520" xmlns:ns3="bfa2f6f8-bcd4-417e-89e2-ded8c9d8ebda" xmlns:ns4="a22115ff-1d20-49d4-a642-ec8464ad6b27" targetNamespace="http://schemas.microsoft.com/office/2006/metadata/properties" ma:root="true" ma:fieldsID="02e752016e9e9a3acd9281affb34cd28" ns2:_="" ns3:_="" ns4:_="">
    <xsd:import namespace="83f8fdb2-9cdc-42f8-b31f-d037e7452520"/>
    <xsd:import namespace="bfa2f6f8-bcd4-417e-89e2-ded8c9d8ebda"/>
    <xsd:import namespace="a22115ff-1d20-49d4-a642-ec8464ad6b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8fdb2-9cdc-42f8-b31f-d037e7452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7c2b8ba-d870-46a6-97ca-78ed0bd7c7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2f6f8-bcd4-417e-89e2-ded8c9d8eb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2115ff-1d20-49d4-a642-ec8464ad6b27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bace0f1-672a-4ba8-88f8-c21e6a4cfd17}" ma:internalName="TaxCatchAll" ma:showField="CatchAllData" ma:web="bfa2f6f8-bcd4-417e-89e2-ded8c9d8eb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3f8fdb2-9cdc-42f8-b31f-d037e7452520" xsi:nil="true"/>
    <lcf76f155ced4ddcb4097134ff3c332f xmlns="83f8fdb2-9cdc-42f8-b31f-d037e7452520">
      <Terms xmlns="http://schemas.microsoft.com/office/infopath/2007/PartnerControls"/>
    </lcf76f155ced4ddcb4097134ff3c332f>
    <TaxCatchAll xmlns="a22115ff-1d20-49d4-a642-ec8464ad6b27" xsi:nil="true"/>
  </documentManagement>
</p:properties>
</file>

<file path=customXml/itemProps1.xml><?xml version="1.0" encoding="utf-8"?>
<ds:datastoreItem xmlns:ds="http://schemas.openxmlformats.org/officeDocument/2006/customXml" ds:itemID="{FF00ECD5-AE5E-4000-8152-E5CD16033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f8fdb2-9cdc-42f8-b31f-d037e7452520"/>
    <ds:schemaRef ds:uri="bfa2f6f8-bcd4-417e-89e2-ded8c9d8ebda"/>
    <ds:schemaRef ds:uri="a22115ff-1d20-49d4-a642-ec8464ad6b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1402F9-BE32-4806-B9CD-38EC6B630F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418C0D-817B-4993-8A5E-D76990336CDD}">
  <ds:schemaRefs>
    <ds:schemaRef ds:uri="http://schemas.microsoft.com/office/2006/metadata/properties"/>
    <ds:schemaRef ds:uri="http://schemas.microsoft.com/office/infopath/2007/PartnerControls"/>
    <ds:schemaRef ds:uri="83f8fdb2-9cdc-42f8-b31f-d037e7452520"/>
    <ds:schemaRef ds:uri="a22115ff-1d20-49d4-a642-ec8464ad6b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Full1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2026-01-19T10:10:44Z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0x01010079F57FC869A7C74484380136E6A5ACC9</vt:lpwstr>
  </property>
  <property fmtid="{D5CDD505-2E9C-101B-9397-08002B2CF9AE}" pid="3" name="MediaServiceImageTags">
    <vt:lpwstr/>
  </property>
</Properties>
</file>